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Danh gia 22" sheetId="1" r:id="rId1"/>
  </sheets>
  <definedNames>
    <definedName name="_xlnm.Print_Titles" localSheetId="0">'Danh gia 22'!$5:$7</definedName>
  </definedNames>
  <calcPr fullCalcOnLoad="1"/>
</workbook>
</file>

<file path=xl/sharedStrings.xml><?xml version="1.0" encoding="utf-8"?>
<sst xmlns="http://schemas.openxmlformats.org/spreadsheetml/2006/main" count="139" uniqueCount="63">
  <si>
    <t>THỐNG KÊ CHẤT LƯỢNG HỌC SINH HỌC KỲ I NĂM HỌC 2023-2024</t>
  </si>
  <si>
    <t>Năm học :</t>
  </si>
  <si>
    <t>2023 - 2024</t>
  </si>
  <si>
    <t>Trường :</t>
  </si>
  <si>
    <t>TRƯỜNG TIỂU HỌC PHÚ THỌ</t>
  </si>
  <si>
    <t>1. Chất lượng giáo dục</t>
  </si>
  <si>
    <t>Tổng số học sinh</t>
  </si>
  <si>
    <t>Lớp 1</t>
  </si>
  <si>
    <t>Lớp 2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</si>
  <si>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</si>
  <si>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</si>
  <si>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</si>
  <si>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</si>
  <si>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</si>
  <si>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</si>
  <si>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</si>
  <si>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</si>
  <si>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</si>
  <si>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</si>
  <si>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</si>
  <si>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</si>
  <si>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Hoàn thành tốt</t>
  </si>
  <si>
    <t>Hoàn thành</t>
  </si>
  <si>
    <t>Chưa hoàn thành</t>
  </si>
  <si>
    <t>2. Toán</t>
  </si>
  <si>
    <t>3. Khoa học</t>
  </si>
  <si>
    <t>4. Lịch sử và Địa lí</t>
  </si>
  <si>
    <t>5. Tiếng Anh</t>
  </si>
  <si>
    <t>6. Tin học</t>
  </si>
  <si>
    <t>7. Đạo đức</t>
  </si>
  <si>
    <t>8. Âm nhạc</t>
  </si>
  <si>
    <t>9. Mĩ thuật</t>
  </si>
  <si>
    <t>10. Thủ công, Kỹ thuật</t>
  </si>
  <si>
    <t>11. Thể dục</t>
  </si>
  <si>
    <t>II. Năng lực</t>
  </si>
  <si>
    <t>1. Tự phục vụ, tự quản</t>
  </si>
  <si>
    <t>Tốt</t>
  </si>
  <si>
    <t>Đạt</t>
  </si>
  <si>
    <t>Cần cố gắng</t>
  </si>
  <si>
    <t>2. Hợp tác</t>
  </si>
  <si>
    <t>3.Tự học và giải quyết VĐ</t>
  </si>
  <si>
    <t>III. Phẩm chất</t>
  </si>
  <si>
    <t>1. Chăm học chăm làm</t>
  </si>
  <si>
    <t>2. Tự tin trách nhiệm</t>
  </si>
  <si>
    <t>3. Trung thực, kỷ luật</t>
  </si>
  <si>
    <t>4. Đoàn kết, yêu thương</t>
  </si>
  <si>
    <t>IV. Khen thưởng</t>
  </si>
  <si>
    <t>- Giấy khen cấp trường</t>
  </si>
  <si>
    <t>- Giấy khen cấp trên</t>
  </si>
  <si>
    <t>V. Hoàn thành chương trình lớp học, cấp học</t>
  </si>
  <si>
    <t>- Hoàn thành</t>
  </si>
  <si>
    <t>- Chưa hoàn thành</t>
  </si>
  <si>
    <t>VI. HSDT được trợ giảng</t>
  </si>
  <si>
    <t>VII. HS.K.Tật không ĐG</t>
  </si>
  <si>
    <t>VIII. HS bỏ học HKI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</si>
  <si>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</si>
  <si>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</si>
  <si>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</si>
  <si>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</si>
  <si>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</si>
  <si>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Phú Thọ, ngày 11 tháng 01 năm 2024</t>
  </si>
  <si>
    <t>NGƯỜI LẬP BẢNG</t>
  </si>
  <si>
    <t xml:space="preserve">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</si>
</sst>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Calibri"/>
      <family val="0"/>
    </font>
    <font>
      <b/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0"/>
      <color indexed="12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2"/>
      <name val="Times New Roman"/>
      <family val="2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left" wrapText="1"/>
      <protection/>
    </xf>
    <xf numFmtId="0" fontId="1" fillId="33" borderId="11" xfId="0" applyFont="1" applyFill="1" applyBorder="1" applyAlignment="1" applyProtection="1">
      <alignment horizontal="left" wrapText="1"/>
      <protection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49" fontId="2" fillId="33" borderId="13" xfId="0" applyNumberFormat="1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4" fillId="35" borderId="14" xfId="0" applyNumberFormat="1" applyFont="1" applyFill="1" applyBorder="1" applyAlignment="1" applyProtection="1">
      <alignment horizontal="center" vertical="center"/>
      <protection/>
    </xf>
    <xf numFmtId="1" fontId="3" fillId="35" borderId="15" xfId="0" applyNumberFormat="1" applyFont="1" applyFill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5" borderId="12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1" fontId="3" fillId="35" borderId="17" xfId="0" applyNumberFormat="1" applyFont="1" applyFill="1" applyBorder="1" applyAlignment="1" applyProtection="1">
      <alignment horizontal="center" vertical="center"/>
      <protection/>
    </xf>
    <xf numFmtId="1" fontId="4" fillId="35" borderId="18" xfId="0" applyNumberFormat="1" applyFont="1" applyFill="1" applyBorder="1" applyAlignment="1" applyProtection="1">
      <alignment horizontal="center" vertical="center"/>
      <protection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" fontId="4" fillId="34" borderId="18" xfId="0" applyNumberFormat="1" applyFont="1" applyFill="1" applyBorder="1" applyAlignment="1" applyProtection="1">
      <alignment horizontal="center" vertical="center"/>
      <protection/>
    </xf>
    <xf numFmtId="1" fontId="4" fillId="34" borderId="19" xfId="0" applyNumberFormat="1" applyFont="1" applyFill="1" applyBorder="1" applyAlignment="1" applyProtection="1">
      <alignment horizontal="center" vertical="center"/>
      <protection/>
    </xf>
    <xf numFmtId="1" fontId="4" fillId="34" borderId="13" xfId="0" applyNumberFormat="1" applyFont="1" applyFill="1" applyBorder="1" applyAlignment="1" applyProtection="1">
      <alignment horizontal="center" vertical="center"/>
      <protection/>
    </xf>
    <xf numFmtId="1" fontId="3" fillId="35" borderId="18" xfId="0" applyNumberFormat="1" applyFont="1" applyFill="1" applyBorder="1" applyAlignment="1" applyProtection="1">
      <alignment horizontal="center" vertical="center"/>
      <protection/>
    </xf>
    <xf numFmtId="1" fontId="3" fillId="35" borderId="14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34" borderId="10" xfId="0" applyNumberFormat="1" applyFont="1" applyFill="1" applyBorder="1" applyAlignment="1" applyProtection="1">
      <alignment horizontal="center" vertical="center"/>
      <protection locked="0"/>
    </xf>
    <xf numFmtId="1" fontId="4" fillId="34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49" fontId="1" fillId="33" borderId="15" xfId="0" applyNumberFormat="1" applyFont="1" applyFill="1" applyBorder="1" applyAlignment="1" applyProtection="1">
      <alignment vertical="center" wrapText="1"/>
      <protection/>
    </xf>
    <xf numFmtId="49" fontId="1" fillId="33" borderId="20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1" fillId="33" borderId="11" xfId="0" applyNumberFormat="1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2" xfId="0" applyNumberFormat="1" applyFont="1" applyFill="1" applyBorder="1" applyAlignment="1" applyProtection="1">
      <alignment vertical="center" wrapText="1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23" xfId="0" applyNumberFormat="1" applyFont="1" applyFill="1" applyBorder="1" applyAlignment="1" applyProtection="1">
      <alignment horizontal="center" vertical="center"/>
      <protection/>
    </xf>
    <xf numFmtId="1" fontId="3" fillId="34" borderId="24" xfId="0" applyNumberFormat="1" applyFont="1" applyFill="1" applyBorder="1" applyAlignment="1" applyProtection="1">
      <alignment horizontal="center" vertical="center"/>
      <protection/>
    </xf>
    <xf numFmtId="1" fontId="3" fillId="34" borderId="25" xfId="0" applyNumberFormat="1" applyFont="1" applyFill="1" applyBorder="1" applyAlignment="1" applyProtection="1">
      <alignment horizontal="center" vertical="center"/>
      <protection/>
    </xf>
    <xf numFmtId="1" fontId="3" fillId="34" borderId="26" xfId="0" applyNumberFormat="1" applyFont="1" applyFill="1" applyBorder="1" applyAlignment="1" applyProtection="1">
      <alignment horizontal="center" vertical="center"/>
      <protection/>
    </xf>
    <xf numFmtId="1" fontId="3" fillId="34" borderId="27" xfId="0" applyNumberFormat="1" applyFont="1" applyFill="1" applyBorder="1" applyAlignment="1" applyProtection="1">
      <alignment horizontal="center" vertical="center"/>
      <protection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29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/>
      <protection locked="0"/>
    </xf>
    <xf numFmtId="1" fontId="6" fillId="0" borderId="0" xfId="0" applyNumberFormat="1" applyFont="1" applyFill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textRotation="90" wrapText="1"/>
      <protection/>
    </xf>
    <xf numFmtId="0" fontId="2" fillId="33" borderId="14" xfId="0" applyFont="1" applyFill="1" applyBorder="1" applyAlignment="1" applyProtection="1">
      <alignment horizontal="center" vertical="center" textRotation="90" wrapText="1"/>
      <protection/>
    </xf>
    <xf numFmtId="0" fontId="2" fillId="33" borderId="17" xfId="0" applyFont="1" applyFill="1" applyBorder="1" applyAlignment="1" applyProtection="1">
      <alignment horizontal="center" vertical="center" textRotation="90" wrapText="1"/>
      <protection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FF"/>
      <rgbColor rgb="00FFFFCC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7"/>
  <sheetViews>
    <sheetView tabSelected="1" zoomScale="130" zoomScaleNormal="130" zoomScalePageLayoutView="0" workbookViewId="0" topLeftCell="A1">
      <pane ySplit="7" topLeftCell="A89" activePane="bottomLeft" state="frozen"/>
      <selection pane="topLeft" activeCell="A1" sqref="A1"/>
      <selection pane="bottomLeft" activeCell="AH99" sqref="AH99"/>
    </sheetView>
  </sheetViews>
  <sheetFormatPr defaultColWidth="9.140625" defaultRowHeight="12.75" customHeight="1"/>
  <cols>
    <col min="1" max="1" width="30.8515625" style="7" customWidth="1"/>
    <col min="2" max="2" width="8.8515625" style="35" customWidth="1"/>
    <col min="3" max="3" width="3.7109375" style="35" hidden="1" customWidth="1"/>
    <col min="4" max="8" width="2.7109375" style="35" hidden="1" customWidth="1"/>
    <col min="9" max="9" width="3.7109375" style="35" hidden="1" customWidth="1"/>
    <col min="10" max="14" width="2.7109375" style="35" hidden="1" customWidth="1"/>
    <col min="15" max="15" width="3.7109375" style="35" hidden="1" customWidth="1"/>
    <col min="16" max="20" width="2.7109375" style="35" hidden="1" customWidth="1"/>
    <col min="21" max="21" width="3.7109375" style="35" hidden="1" customWidth="1"/>
    <col min="22" max="26" width="2.7109375" style="35" hidden="1" customWidth="1"/>
    <col min="27" max="32" width="14.7109375" style="35" customWidth="1"/>
  </cols>
  <sheetData>
    <row r="1" spans="1:32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2.75" customHeight="1">
      <c r="A2" s="36" t="s">
        <v>1</v>
      </c>
      <c r="B2" s="64" t="s">
        <v>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2.75" customHeight="1">
      <c r="A3" s="36" t="s">
        <v>3</v>
      </c>
      <c r="B3" s="64" t="s">
        <v>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2" ht="12.75" customHeight="1">
      <c r="A4" s="37" t="s">
        <v>5</v>
      </c>
      <c r="B4" s="34"/>
    </row>
    <row r="5" spans="1:32" ht="11.25" customHeight="1">
      <c r="A5" s="59"/>
      <c r="B5" s="60" t="s">
        <v>6</v>
      </c>
      <c r="C5" s="59" t="s">
        <v>7</v>
      </c>
      <c r="D5" s="59"/>
      <c r="E5" s="59"/>
      <c r="F5" s="59"/>
      <c r="G5" s="59"/>
      <c r="H5" s="59"/>
      <c r="I5" s="59" t="s">
        <v>8</v>
      </c>
      <c r="J5" s="59"/>
      <c r="K5" s="59"/>
      <c r="L5" s="59"/>
      <c r="M5" s="59"/>
      <c r="N5" s="59"/>
      <c r="O5" s="59" t="s">
        <v>9</v>
      </c>
      <c r="P5" s="59"/>
      <c r="Q5" s="59"/>
      <c r="R5" s="59"/>
      <c r="S5" s="59"/>
      <c r="T5" s="59"/>
      <c r="U5" s="59" t="s">
        <v>10</v>
      </c>
      <c r="V5" s="59"/>
      <c r="W5" s="59"/>
      <c r="X5" s="59"/>
      <c r="Y5" s="59"/>
      <c r="Z5" s="59"/>
      <c r="AA5" s="59" t="s">
        <v>11</v>
      </c>
      <c r="AB5" s="59"/>
      <c r="AC5" s="59"/>
      <c r="AD5" s="59"/>
      <c r="AE5" s="59"/>
      <c r="AF5" s="59"/>
    </row>
    <row r="6" spans="1:32" ht="11.25" customHeight="1">
      <c r="A6" s="59"/>
      <c r="B6" s="61"/>
      <c r="C6" s="63" t="s">
        <v>12</v>
      </c>
      <c r="D6" s="59" t="s">
        <v>13</v>
      </c>
      <c r="E6" s="59"/>
      <c r="F6" s="59"/>
      <c r="G6" s="59"/>
      <c r="H6" s="59"/>
      <c r="I6" s="63" t="s">
        <v>12</v>
      </c>
      <c r="J6" s="59" t="s">
        <v>13</v>
      </c>
      <c r="K6" s="59"/>
      <c r="L6" s="59"/>
      <c r="M6" s="59"/>
      <c r="N6" s="59"/>
      <c r="O6" s="63" t="s">
        <v>12</v>
      </c>
      <c r="P6" s="59" t="s">
        <v>13</v>
      </c>
      <c r="Q6" s="59"/>
      <c r="R6" s="59"/>
      <c r="S6" s="59"/>
      <c r="T6" s="59"/>
      <c r="U6" s="63" t="s">
        <v>12</v>
      </c>
      <c r="V6" s="59" t="s">
        <v>13</v>
      </c>
      <c r="W6" s="59"/>
      <c r="X6" s="59"/>
      <c r="Y6" s="59"/>
      <c r="Z6" s="59"/>
      <c r="AA6" s="63" t="s">
        <v>12</v>
      </c>
      <c r="AB6" s="59" t="s">
        <v>13</v>
      </c>
      <c r="AC6" s="59"/>
      <c r="AD6" s="59"/>
      <c r="AE6" s="59"/>
      <c r="AF6" s="59"/>
    </row>
    <row r="7" spans="1:32" ht="38.25" customHeight="1">
      <c r="A7" s="59"/>
      <c r="B7" s="62"/>
      <c r="C7" s="63"/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3"/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3"/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3"/>
      <c r="V7" s="6" t="s">
        <v>14</v>
      </c>
      <c r="W7" s="6" t="s">
        <v>15</v>
      </c>
      <c r="X7" s="6" t="s">
        <v>16</v>
      </c>
      <c r="Y7" s="6" t="s">
        <v>17</v>
      </c>
      <c r="Z7" s="6" t="s">
        <v>18</v>
      </c>
      <c r="AA7" s="63"/>
      <c r="AB7" s="6" t="s">
        <v>14</v>
      </c>
      <c r="AC7" s="6" t="s">
        <v>15</v>
      </c>
      <c r="AD7" s="6" t="s">
        <v>16</v>
      </c>
      <c r="AE7" s="6" t="s">
        <v>17</v>
      </c>
      <c r="AF7" s="6" t="s">
        <v>18</v>
      </c>
    </row>
    <row r="8" spans="1:32" ht="13.5" customHeight="1">
      <c r="A8" s="1" t="s">
        <v>19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3.5" customHeight="1">
      <c r="A9" s="38" t="s">
        <v>20</v>
      </c>
      <c r="B9" s="9">
        <f aca="true" t="shared" si="0" ref="B9:B52">SUM(C9,I9,O9,U9,AA9)</f>
        <v>274</v>
      </c>
      <c r="C9" s="45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f aca="true" t="shared" si="1" ref="AA9:AF9">SUM(AA10:AA12)</f>
        <v>274</v>
      </c>
      <c r="AB9" s="48">
        <f t="shared" si="1"/>
        <v>133</v>
      </c>
      <c r="AC9" s="48">
        <f t="shared" si="1"/>
        <v>14</v>
      </c>
      <c r="AD9" s="48">
        <f t="shared" si="1"/>
        <v>10</v>
      </c>
      <c r="AE9" s="48">
        <f t="shared" si="1"/>
        <v>0</v>
      </c>
      <c r="AF9" s="51">
        <f t="shared" si="1"/>
        <v>0</v>
      </c>
    </row>
    <row r="10" spans="1:32" ht="13.5" customHeight="1">
      <c r="A10" s="54" t="s">
        <v>21</v>
      </c>
      <c r="B10" s="9">
        <f t="shared" si="0"/>
        <v>121</v>
      </c>
      <c r="C10" s="46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121</v>
      </c>
      <c r="AB10" s="49">
        <v>79</v>
      </c>
      <c r="AC10" s="49">
        <v>6</v>
      </c>
      <c r="AD10" s="49">
        <v>5</v>
      </c>
      <c r="AE10" s="49">
        <v>0</v>
      </c>
      <c r="AF10" s="52">
        <v>0</v>
      </c>
    </row>
    <row r="11" spans="1:32" ht="13.5" customHeight="1">
      <c r="A11" s="54" t="s">
        <v>22</v>
      </c>
      <c r="B11" s="9">
        <f t="shared" si="0"/>
        <v>152</v>
      </c>
      <c r="C11" s="46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152</v>
      </c>
      <c r="AB11" s="49">
        <v>53</v>
      </c>
      <c r="AC11" s="49">
        <v>8</v>
      </c>
      <c r="AD11" s="49">
        <v>5</v>
      </c>
      <c r="AE11" s="49">
        <v>0</v>
      </c>
      <c r="AF11" s="52">
        <v>0</v>
      </c>
    </row>
    <row r="12" spans="1:32" ht="13.5" customHeight="1">
      <c r="A12" s="55" t="s">
        <v>23</v>
      </c>
      <c r="B12" s="9">
        <f t="shared" si="0"/>
        <v>1</v>
      </c>
      <c r="C12" s="47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1</v>
      </c>
      <c r="AB12" s="50">
        <v>1</v>
      </c>
      <c r="AC12" s="50">
        <v>0</v>
      </c>
      <c r="AD12" s="50">
        <v>0</v>
      </c>
      <c r="AE12" s="50">
        <v>0</v>
      </c>
      <c r="AF12" s="53">
        <v>0</v>
      </c>
    </row>
    <row r="13" spans="1:32" ht="13.5" customHeight="1">
      <c r="A13" s="44" t="s">
        <v>24</v>
      </c>
      <c r="B13" s="9">
        <f t="shared" si="0"/>
        <v>274</v>
      </c>
      <c r="C13" s="46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f aca="true" t="shared" si="2" ref="AA13:AF13">SUM(AA14:AA16)</f>
        <v>274</v>
      </c>
      <c r="AB13" s="49">
        <f t="shared" si="2"/>
        <v>133</v>
      </c>
      <c r="AC13" s="49">
        <f t="shared" si="2"/>
        <v>14</v>
      </c>
      <c r="AD13" s="49">
        <f t="shared" si="2"/>
        <v>10</v>
      </c>
      <c r="AE13" s="49">
        <f t="shared" si="2"/>
        <v>0</v>
      </c>
      <c r="AF13" s="52">
        <f t="shared" si="2"/>
        <v>0</v>
      </c>
    </row>
    <row r="14" spans="1:32" ht="13.5" customHeight="1">
      <c r="A14" s="54" t="s">
        <v>21</v>
      </c>
      <c r="B14" s="9">
        <f t="shared" si="0"/>
        <v>135</v>
      </c>
      <c r="C14" s="46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135</v>
      </c>
      <c r="AB14" s="49">
        <v>76</v>
      </c>
      <c r="AC14" s="49">
        <v>4</v>
      </c>
      <c r="AD14" s="49">
        <v>3</v>
      </c>
      <c r="AE14" s="49">
        <v>0</v>
      </c>
      <c r="AF14" s="52">
        <v>0</v>
      </c>
    </row>
    <row r="15" spans="1:32" ht="13.5" customHeight="1">
      <c r="A15" s="54" t="s">
        <v>22</v>
      </c>
      <c r="B15" s="9">
        <f t="shared" si="0"/>
        <v>134</v>
      </c>
      <c r="C15" s="46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134</v>
      </c>
      <c r="AB15" s="49">
        <v>55</v>
      </c>
      <c r="AC15" s="49">
        <v>10</v>
      </c>
      <c r="AD15" s="49">
        <v>7</v>
      </c>
      <c r="AE15" s="49">
        <v>0</v>
      </c>
      <c r="AF15" s="52">
        <v>0</v>
      </c>
    </row>
    <row r="16" spans="1:32" ht="13.5" customHeight="1">
      <c r="A16" s="55" t="s">
        <v>23</v>
      </c>
      <c r="B16" s="9">
        <f t="shared" si="0"/>
        <v>5</v>
      </c>
      <c r="C16" s="47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5</v>
      </c>
      <c r="AB16" s="50">
        <v>2</v>
      </c>
      <c r="AC16" s="50">
        <v>0</v>
      </c>
      <c r="AD16" s="50">
        <v>0</v>
      </c>
      <c r="AE16" s="50">
        <v>0</v>
      </c>
      <c r="AF16" s="53">
        <v>0</v>
      </c>
    </row>
    <row r="17" spans="1:32" ht="13.5" customHeight="1">
      <c r="A17" s="44" t="s">
        <v>25</v>
      </c>
      <c r="B17" s="9">
        <f t="shared" si="0"/>
        <v>274</v>
      </c>
      <c r="C17" s="46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f aca="true" t="shared" si="3" ref="AA17:AF17">SUM(AA18:AA20)</f>
        <v>274</v>
      </c>
      <c r="AB17" s="49">
        <f t="shared" si="3"/>
        <v>133</v>
      </c>
      <c r="AC17" s="49">
        <f t="shared" si="3"/>
        <v>14</v>
      </c>
      <c r="AD17" s="49">
        <f t="shared" si="3"/>
        <v>10</v>
      </c>
      <c r="AE17" s="49">
        <f t="shared" si="3"/>
        <v>0</v>
      </c>
      <c r="AF17" s="52">
        <f t="shared" si="3"/>
        <v>0</v>
      </c>
    </row>
    <row r="18" spans="1:32" ht="13.5" customHeight="1">
      <c r="A18" s="54" t="s">
        <v>21</v>
      </c>
      <c r="B18" s="9">
        <f t="shared" si="0"/>
        <v>156</v>
      </c>
      <c r="C18" s="46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156</v>
      </c>
      <c r="AB18" s="49">
        <v>88</v>
      </c>
      <c r="AC18" s="49">
        <v>7</v>
      </c>
      <c r="AD18" s="49">
        <v>6</v>
      </c>
      <c r="AE18" s="49">
        <v>0</v>
      </c>
      <c r="AF18" s="52">
        <v>0</v>
      </c>
    </row>
    <row r="19" spans="1:32" ht="13.5" customHeight="1">
      <c r="A19" s="54" t="s">
        <v>22</v>
      </c>
      <c r="B19" s="9">
        <f t="shared" si="0"/>
        <v>118</v>
      </c>
      <c r="C19" s="46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118</v>
      </c>
      <c r="AB19" s="49">
        <v>45</v>
      </c>
      <c r="AC19" s="49">
        <v>7</v>
      </c>
      <c r="AD19" s="49">
        <v>4</v>
      </c>
      <c r="AE19" s="49">
        <v>0</v>
      </c>
      <c r="AF19" s="52">
        <v>0</v>
      </c>
    </row>
    <row r="20" spans="1:32" ht="13.5" customHeight="1">
      <c r="A20" s="55" t="s">
        <v>23</v>
      </c>
      <c r="B20" s="9">
        <f t="shared" si="0"/>
        <v>0</v>
      </c>
      <c r="C20" s="47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3">
        <v>0</v>
      </c>
    </row>
    <row r="21" spans="1:32" ht="13.5" customHeight="1">
      <c r="A21" s="44" t="s">
        <v>26</v>
      </c>
      <c r="B21" s="9">
        <f t="shared" si="0"/>
        <v>274</v>
      </c>
      <c r="C21" s="46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f aca="true" t="shared" si="4" ref="AA21:AF21">SUM(AA22:AA24)</f>
        <v>274</v>
      </c>
      <c r="AB21" s="49">
        <f t="shared" si="4"/>
        <v>133</v>
      </c>
      <c r="AC21" s="49">
        <f t="shared" si="4"/>
        <v>14</v>
      </c>
      <c r="AD21" s="49">
        <f t="shared" si="4"/>
        <v>10</v>
      </c>
      <c r="AE21" s="49">
        <f t="shared" si="4"/>
        <v>0</v>
      </c>
      <c r="AF21" s="52">
        <f t="shared" si="4"/>
        <v>0</v>
      </c>
    </row>
    <row r="22" spans="1:32" ht="13.5" customHeight="1">
      <c r="A22" s="54" t="s">
        <v>21</v>
      </c>
      <c r="B22" s="9">
        <f t="shared" si="0"/>
        <v>159</v>
      </c>
      <c r="C22" s="46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159</v>
      </c>
      <c r="AB22" s="49">
        <v>91</v>
      </c>
      <c r="AC22" s="49">
        <v>5</v>
      </c>
      <c r="AD22" s="49">
        <v>4</v>
      </c>
      <c r="AE22" s="49">
        <v>0</v>
      </c>
      <c r="AF22" s="52">
        <v>0</v>
      </c>
    </row>
    <row r="23" spans="1:32" ht="13.5" customHeight="1">
      <c r="A23" s="54" t="s">
        <v>22</v>
      </c>
      <c r="B23" s="9">
        <f t="shared" si="0"/>
        <v>114</v>
      </c>
      <c r="C23" s="46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114</v>
      </c>
      <c r="AB23" s="49">
        <v>41</v>
      </c>
      <c r="AC23" s="49">
        <v>9</v>
      </c>
      <c r="AD23" s="49">
        <v>6</v>
      </c>
      <c r="AE23" s="49">
        <v>0</v>
      </c>
      <c r="AF23" s="52">
        <v>0</v>
      </c>
    </row>
    <row r="24" spans="1:32" ht="13.5" customHeight="1">
      <c r="A24" s="55" t="s">
        <v>23</v>
      </c>
      <c r="B24" s="9">
        <f t="shared" si="0"/>
        <v>1</v>
      </c>
      <c r="C24" s="47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1</v>
      </c>
      <c r="AB24" s="50">
        <v>1</v>
      </c>
      <c r="AC24" s="50">
        <v>0</v>
      </c>
      <c r="AD24" s="50">
        <v>0</v>
      </c>
      <c r="AE24" s="50">
        <v>0</v>
      </c>
      <c r="AF24" s="53">
        <v>0</v>
      </c>
    </row>
    <row r="25" spans="1:32" ht="13.5" customHeight="1">
      <c r="A25" s="44" t="s">
        <v>27</v>
      </c>
      <c r="B25" s="9">
        <f t="shared" si="0"/>
        <v>274</v>
      </c>
      <c r="C25" s="46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f aca="true" t="shared" si="5" ref="AA25:AF25">SUM(AA26:AA28)</f>
        <v>274</v>
      </c>
      <c r="AB25" s="49">
        <f t="shared" si="5"/>
        <v>133</v>
      </c>
      <c r="AC25" s="49">
        <f t="shared" si="5"/>
        <v>14</v>
      </c>
      <c r="AD25" s="49">
        <f t="shared" si="5"/>
        <v>10</v>
      </c>
      <c r="AE25" s="49">
        <f t="shared" si="5"/>
        <v>0</v>
      </c>
      <c r="AF25" s="52">
        <f t="shared" si="5"/>
        <v>0</v>
      </c>
    </row>
    <row r="26" spans="1:32" ht="13.5" customHeight="1">
      <c r="A26" s="54" t="s">
        <v>21</v>
      </c>
      <c r="B26" s="9">
        <f t="shared" si="0"/>
        <v>114</v>
      </c>
      <c r="C26" s="46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114</v>
      </c>
      <c r="AB26" s="49">
        <v>63</v>
      </c>
      <c r="AC26" s="49">
        <v>3</v>
      </c>
      <c r="AD26" s="49">
        <v>3</v>
      </c>
      <c r="AE26" s="49">
        <v>0</v>
      </c>
      <c r="AF26" s="52">
        <v>0</v>
      </c>
    </row>
    <row r="27" spans="1:32" ht="13.5" customHeight="1">
      <c r="A27" s="54" t="s">
        <v>22</v>
      </c>
      <c r="B27" s="9">
        <f t="shared" si="0"/>
        <v>136</v>
      </c>
      <c r="C27" s="46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136</v>
      </c>
      <c r="AB27" s="49">
        <v>63</v>
      </c>
      <c r="AC27" s="49">
        <v>10</v>
      </c>
      <c r="AD27" s="49">
        <v>6</v>
      </c>
      <c r="AE27" s="49">
        <v>0</v>
      </c>
      <c r="AF27" s="52">
        <v>0</v>
      </c>
    </row>
    <row r="28" spans="1:32" ht="13.5" customHeight="1">
      <c r="A28" s="55" t="s">
        <v>23</v>
      </c>
      <c r="B28" s="9">
        <f t="shared" si="0"/>
        <v>24</v>
      </c>
      <c r="C28" s="47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24</v>
      </c>
      <c r="AB28" s="50">
        <v>7</v>
      </c>
      <c r="AC28" s="50">
        <v>1</v>
      </c>
      <c r="AD28" s="50">
        <v>1</v>
      </c>
      <c r="AE28" s="50">
        <v>0</v>
      </c>
      <c r="AF28" s="53">
        <v>0</v>
      </c>
    </row>
    <row r="29" spans="1:32" ht="13.5" customHeight="1">
      <c r="A29" s="44" t="s">
        <v>28</v>
      </c>
      <c r="B29" s="9">
        <f t="shared" si="0"/>
        <v>274</v>
      </c>
      <c r="C29" s="46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f aca="true" t="shared" si="6" ref="AA29:AF29">SUM(AA30:AA32)</f>
        <v>274</v>
      </c>
      <c r="AB29" s="49">
        <f t="shared" si="6"/>
        <v>133</v>
      </c>
      <c r="AC29" s="49">
        <f t="shared" si="6"/>
        <v>14</v>
      </c>
      <c r="AD29" s="49">
        <f t="shared" si="6"/>
        <v>10</v>
      </c>
      <c r="AE29" s="49">
        <f t="shared" si="6"/>
        <v>0</v>
      </c>
      <c r="AF29" s="52">
        <f t="shared" si="6"/>
        <v>0</v>
      </c>
    </row>
    <row r="30" spans="1:32" ht="13.5" customHeight="1">
      <c r="A30" s="54" t="s">
        <v>21</v>
      </c>
      <c r="B30" s="9">
        <f t="shared" si="0"/>
        <v>157</v>
      </c>
      <c r="C30" s="46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157</v>
      </c>
      <c r="AB30" s="49">
        <v>86</v>
      </c>
      <c r="AC30" s="49">
        <v>5</v>
      </c>
      <c r="AD30" s="49">
        <v>3</v>
      </c>
      <c r="AE30" s="49">
        <v>0</v>
      </c>
      <c r="AF30" s="52">
        <v>0</v>
      </c>
    </row>
    <row r="31" spans="1:32" ht="13.5" customHeight="1">
      <c r="A31" s="54" t="s">
        <v>22</v>
      </c>
      <c r="B31" s="9">
        <f t="shared" si="0"/>
        <v>117</v>
      </c>
      <c r="C31" s="46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117</v>
      </c>
      <c r="AB31" s="49">
        <v>47</v>
      </c>
      <c r="AC31" s="49">
        <v>9</v>
      </c>
      <c r="AD31" s="49">
        <v>7</v>
      </c>
      <c r="AE31" s="49">
        <v>0</v>
      </c>
      <c r="AF31" s="52">
        <v>0</v>
      </c>
    </row>
    <row r="32" spans="1:32" ht="13.5" customHeight="1">
      <c r="A32" s="55" t="s">
        <v>23</v>
      </c>
      <c r="B32" s="9">
        <f t="shared" si="0"/>
        <v>0</v>
      </c>
      <c r="C32" s="47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3">
        <v>0</v>
      </c>
    </row>
    <row r="33" spans="1:32" ht="13.5" customHeight="1">
      <c r="A33" s="44" t="s">
        <v>29</v>
      </c>
      <c r="B33" s="9">
        <f t="shared" si="0"/>
        <v>274</v>
      </c>
      <c r="C33" s="46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f aca="true" t="shared" si="7" ref="AA33:AF33">SUM(AA34:AA36)</f>
        <v>274</v>
      </c>
      <c r="AB33" s="49">
        <f t="shared" si="7"/>
        <v>133</v>
      </c>
      <c r="AC33" s="49">
        <f t="shared" si="7"/>
        <v>14</v>
      </c>
      <c r="AD33" s="49">
        <f t="shared" si="7"/>
        <v>10</v>
      </c>
      <c r="AE33" s="49">
        <f t="shared" si="7"/>
        <v>0</v>
      </c>
      <c r="AF33" s="52">
        <f t="shared" si="7"/>
        <v>0</v>
      </c>
    </row>
    <row r="34" spans="1:32" ht="13.5" customHeight="1">
      <c r="A34" s="54" t="s">
        <v>21</v>
      </c>
      <c r="B34" s="9">
        <f t="shared" si="0"/>
        <v>188</v>
      </c>
      <c r="C34" s="46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188</v>
      </c>
      <c r="AB34" s="49">
        <v>101</v>
      </c>
      <c r="AC34" s="49">
        <v>8</v>
      </c>
      <c r="AD34" s="49">
        <v>6</v>
      </c>
      <c r="AE34" s="49">
        <v>0</v>
      </c>
      <c r="AF34" s="52">
        <v>0</v>
      </c>
    </row>
    <row r="35" spans="1:32" ht="13.5" customHeight="1">
      <c r="A35" s="54" t="s">
        <v>22</v>
      </c>
      <c r="B35" s="9">
        <f t="shared" si="0"/>
        <v>86</v>
      </c>
      <c r="C35" s="46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86</v>
      </c>
      <c r="AB35" s="49">
        <v>32</v>
      </c>
      <c r="AC35" s="49">
        <v>6</v>
      </c>
      <c r="AD35" s="49">
        <v>4</v>
      </c>
      <c r="AE35" s="49">
        <v>0</v>
      </c>
      <c r="AF35" s="52">
        <v>0</v>
      </c>
    </row>
    <row r="36" spans="1:32" ht="13.5" customHeight="1">
      <c r="A36" s="55" t="s">
        <v>23</v>
      </c>
      <c r="B36" s="9">
        <f t="shared" si="0"/>
        <v>0</v>
      </c>
      <c r="C36" s="47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3">
        <v>0</v>
      </c>
    </row>
    <row r="37" spans="1:32" ht="13.5" customHeight="1">
      <c r="A37" s="44" t="s">
        <v>30</v>
      </c>
      <c r="B37" s="9">
        <f t="shared" si="0"/>
        <v>274</v>
      </c>
      <c r="C37" s="46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f aca="true" t="shared" si="8" ref="AA37:AF37">SUM(AA38:AA40)</f>
        <v>274</v>
      </c>
      <c r="AB37" s="49">
        <f t="shared" si="8"/>
        <v>133</v>
      </c>
      <c r="AC37" s="49">
        <f t="shared" si="8"/>
        <v>14</v>
      </c>
      <c r="AD37" s="49">
        <f t="shared" si="8"/>
        <v>10</v>
      </c>
      <c r="AE37" s="49">
        <f t="shared" si="8"/>
        <v>0</v>
      </c>
      <c r="AF37" s="52">
        <f t="shared" si="8"/>
        <v>0</v>
      </c>
    </row>
    <row r="38" spans="1:32" ht="13.5" customHeight="1">
      <c r="A38" s="54" t="s">
        <v>21</v>
      </c>
      <c r="B38" s="9">
        <f t="shared" si="0"/>
        <v>96</v>
      </c>
      <c r="C38" s="46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96</v>
      </c>
      <c r="AB38" s="49">
        <v>62</v>
      </c>
      <c r="AC38" s="49">
        <v>3</v>
      </c>
      <c r="AD38" s="49">
        <v>2</v>
      </c>
      <c r="AE38" s="49">
        <v>0</v>
      </c>
      <c r="AF38" s="52">
        <v>0</v>
      </c>
    </row>
    <row r="39" spans="1:32" ht="13.5" customHeight="1">
      <c r="A39" s="54" t="s">
        <v>22</v>
      </c>
      <c r="B39" s="9">
        <f t="shared" si="0"/>
        <v>178</v>
      </c>
      <c r="C39" s="46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178</v>
      </c>
      <c r="AB39" s="49">
        <v>71</v>
      </c>
      <c r="AC39" s="49">
        <v>11</v>
      </c>
      <c r="AD39" s="49">
        <v>8</v>
      </c>
      <c r="AE39" s="49">
        <v>0</v>
      </c>
      <c r="AF39" s="52">
        <v>0</v>
      </c>
    </row>
    <row r="40" spans="1:32" ht="13.5" customHeight="1">
      <c r="A40" s="55" t="s">
        <v>23</v>
      </c>
      <c r="B40" s="9">
        <f t="shared" si="0"/>
        <v>0</v>
      </c>
      <c r="C40" s="47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3">
        <v>0</v>
      </c>
    </row>
    <row r="41" spans="1:32" ht="13.5" customHeight="1">
      <c r="A41" s="44" t="s">
        <v>31</v>
      </c>
      <c r="B41" s="9">
        <f t="shared" si="0"/>
        <v>274</v>
      </c>
      <c r="C41" s="46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f aca="true" t="shared" si="9" ref="AA41:AF41">SUM(AA42:AA44)</f>
        <v>274</v>
      </c>
      <c r="AB41" s="49">
        <f t="shared" si="9"/>
        <v>133</v>
      </c>
      <c r="AC41" s="49">
        <f t="shared" si="9"/>
        <v>14</v>
      </c>
      <c r="AD41" s="49">
        <f t="shared" si="9"/>
        <v>10</v>
      </c>
      <c r="AE41" s="49">
        <f t="shared" si="9"/>
        <v>0</v>
      </c>
      <c r="AF41" s="52">
        <f t="shared" si="9"/>
        <v>0</v>
      </c>
    </row>
    <row r="42" spans="1:32" ht="13.5" customHeight="1">
      <c r="A42" s="54" t="s">
        <v>21</v>
      </c>
      <c r="B42" s="9">
        <f t="shared" si="0"/>
        <v>73</v>
      </c>
      <c r="C42" s="46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73</v>
      </c>
      <c r="AB42" s="49">
        <v>53</v>
      </c>
      <c r="AC42" s="49">
        <v>3</v>
      </c>
      <c r="AD42" s="49">
        <v>2</v>
      </c>
      <c r="AE42" s="49">
        <v>0</v>
      </c>
      <c r="AF42" s="52">
        <v>0</v>
      </c>
    </row>
    <row r="43" spans="1:32" ht="13.5" customHeight="1">
      <c r="A43" s="54" t="s">
        <v>22</v>
      </c>
      <c r="B43" s="9">
        <f t="shared" si="0"/>
        <v>201</v>
      </c>
      <c r="C43" s="46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201</v>
      </c>
      <c r="AB43" s="49">
        <v>80</v>
      </c>
      <c r="AC43" s="49">
        <v>11</v>
      </c>
      <c r="AD43" s="49">
        <v>8</v>
      </c>
      <c r="AE43" s="49">
        <v>0</v>
      </c>
      <c r="AF43" s="52">
        <v>0</v>
      </c>
    </row>
    <row r="44" spans="1:32" ht="13.5" customHeight="1">
      <c r="A44" s="55" t="s">
        <v>23</v>
      </c>
      <c r="B44" s="9">
        <f t="shared" si="0"/>
        <v>0</v>
      </c>
      <c r="C44" s="47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3">
        <v>0</v>
      </c>
    </row>
    <row r="45" spans="1:32" ht="13.5" customHeight="1">
      <c r="A45" s="44" t="s">
        <v>32</v>
      </c>
      <c r="B45" s="9">
        <f t="shared" si="0"/>
        <v>274</v>
      </c>
      <c r="C45" s="46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f aca="true" t="shared" si="10" ref="AA45:AF45">SUM(AA46:AA48)</f>
        <v>274</v>
      </c>
      <c r="AB45" s="49">
        <f t="shared" si="10"/>
        <v>133</v>
      </c>
      <c r="AC45" s="49">
        <f t="shared" si="10"/>
        <v>14</v>
      </c>
      <c r="AD45" s="49">
        <f t="shared" si="10"/>
        <v>10</v>
      </c>
      <c r="AE45" s="49">
        <f t="shared" si="10"/>
        <v>0</v>
      </c>
      <c r="AF45" s="52">
        <f t="shared" si="10"/>
        <v>0</v>
      </c>
    </row>
    <row r="46" spans="1:32" ht="13.5" customHeight="1">
      <c r="A46" s="54" t="s">
        <v>21</v>
      </c>
      <c r="B46" s="9">
        <f t="shared" si="0"/>
        <v>185</v>
      </c>
      <c r="C46" s="46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185</v>
      </c>
      <c r="AB46" s="49">
        <v>103</v>
      </c>
      <c r="AC46" s="49">
        <v>8</v>
      </c>
      <c r="AD46" s="49">
        <v>7</v>
      </c>
      <c r="AE46" s="49">
        <v>0</v>
      </c>
      <c r="AF46" s="52">
        <v>0</v>
      </c>
    </row>
    <row r="47" spans="1:32" ht="13.5" customHeight="1">
      <c r="A47" s="54" t="s">
        <v>22</v>
      </c>
      <c r="B47" s="9">
        <f t="shared" si="0"/>
        <v>89</v>
      </c>
      <c r="C47" s="46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89</v>
      </c>
      <c r="AB47" s="49">
        <v>30</v>
      </c>
      <c r="AC47" s="49">
        <v>6</v>
      </c>
      <c r="AD47" s="49">
        <v>3</v>
      </c>
      <c r="AE47" s="49">
        <v>0</v>
      </c>
      <c r="AF47" s="52">
        <v>0</v>
      </c>
    </row>
    <row r="48" spans="1:32" ht="13.5" customHeight="1">
      <c r="A48" s="55" t="s">
        <v>23</v>
      </c>
      <c r="B48" s="9">
        <f t="shared" si="0"/>
        <v>0</v>
      </c>
      <c r="C48" s="47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3">
        <v>0</v>
      </c>
    </row>
    <row r="49" spans="1:32" ht="13.5" customHeight="1">
      <c r="A49" s="44" t="s">
        <v>33</v>
      </c>
      <c r="B49" s="9">
        <f t="shared" si="0"/>
        <v>274</v>
      </c>
      <c r="C49" s="46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f aca="true" t="shared" si="11" ref="AA49:AF49">SUM(AA50:AA52)</f>
        <v>274</v>
      </c>
      <c r="AB49" s="49">
        <f t="shared" si="11"/>
        <v>133</v>
      </c>
      <c r="AC49" s="49">
        <f t="shared" si="11"/>
        <v>14</v>
      </c>
      <c r="AD49" s="49">
        <f t="shared" si="11"/>
        <v>10</v>
      </c>
      <c r="AE49" s="49">
        <f t="shared" si="11"/>
        <v>0</v>
      </c>
      <c r="AF49" s="52">
        <f t="shared" si="11"/>
        <v>0</v>
      </c>
    </row>
    <row r="50" spans="1:32" ht="13.5" customHeight="1">
      <c r="A50" s="54" t="s">
        <v>21</v>
      </c>
      <c r="B50" s="9">
        <f t="shared" si="0"/>
        <v>146</v>
      </c>
      <c r="C50" s="46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146</v>
      </c>
      <c r="AB50" s="49">
        <v>76</v>
      </c>
      <c r="AC50" s="49">
        <v>7</v>
      </c>
      <c r="AD50" s="49">
        <v>5</v>
      </c>
      <c r="AE50" s="49">
        <v>0</v>
      </c>
      <c r="AF50" s="52">
        <v>0</v>
      </c>
    </row>
    <row r="51" spans="1:32" ht="13.5" customHeight="1">
      <c r="A51" s="54" t="s">
        <v>22</v>
      </c>
      <c r="B51" s="9">
        <f t="shared" si="0"/>
        <v>128</v>
      </c>
      <c r="C51" s="46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128</v>
      </c>
      <c r="AB51" s="49">
        <v>57</v>
      </c>
      <c r="AC51" s="49">
        <v>7</v>
      </c>
      <c r="AD51" s="49">
        <v>5</v>
      </c>
      <c r="AE51" s="49">
        <v>0</v>
      </c>
      <c r="AF51" s="52">
        <v>0</v>
      </c>
    </row>
    <row r="52" spans="1:32" ht="13.5" customHeight="1">
      <c r="A52" s="55" t="s">
        <v>23</v>
      </c>
      <c r="B52" s="9">
        <f t="shared" si="0"/>
        <v>0</v>
      </c>
      <c r="C52" s="47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3">
        <v>0</v>
      </c>
    </row>
    <row r="53" spans="1:32" ht="13.5" customHeight="1">
      <c r="A53" s="38" t="s">
        <v>34</v>
      </c>
      <c r="B53" s="11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/>
      <c r="AB53" s="12"/>
      <c r="AC53" s="12"/>
      <c r="AD53" s="12"/>
      <c r="AE53" s="12"/>
      <c r="AF53" s="12"/>
    </row>
    <row r="54" spans="1:32" ht="13.5" customHeight="1">
      <c r="A54" s="39" t="s">
        <v>35</v>
      </c>
      <c r="B54" s="13">
        <f>C54+I54+O54+U54+AA54</f>
        <v>274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f aca="true" t="shared" si="12" ref="AA54:AF54">SUM(AA55:AA57)</f>
        <v>274</v>
      </c>
      <c r="AB54" s="14">
        <f t="shared" si="12"/>
        <v>133</v>
      </c>
      <c r="AC54" s="14">
        <f t="shared" si="12"/>
        <v>14</v>
      </c>
      <c r="AD54" s="14">
        <f t="shared" si="12"/>
        <v>10</v>
      </c>
      <c r="AE54" s="14">
        <f t="shared" si="12"/>
        <v>0</v>
      </c>
      <c r="AF54" s="14">
        <f t="shared" si="12"/>
        <v>0</v>
      </c>
    </row>
    <row r="55" spans="1:32" ht="13.5" customHeight="1">
      <c r="A55" s="40" t="s">
        <v>36</v>
      </c>
      <c r="B55" s="13">
        <v>199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199</v>
      </c>
      <c r="AB55" s="15">
        <v>111</v>
      </c>
      <c r="AC55" s="15">
        <v>9</v>
      </c>
      <c r="AD55" s="15">
        <v>7</v>
      </c>
      <c r="AE55" s="15">
        <v>0</v>
      </c>
      <c r="AF55" s="15">
        <v>0</v>
      </c>
    </row>
    <row r="56" spans="1:32" ht="13.5" customHeight="1">
      <c r="A56" s="40" t="s">
        <v>37</v>
      </c>
      <c r="B56" s="16">
        <v>75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75</v>
      </c>
      <c r="AB56" s="15">
        <v>22</v>
      </c>
      <c r="AC56" s="15">
        <v>5</v>
      </c>
      <c r="AD56" s="15">
        <v>3</v>
      </c>
      <c r="AE56" s="15">
        <v>0</v>
      </c>
      <c r="AF56" s="15">
        <v>0</v>
      </c>
    </row>
    <row r="57" spans="1:32" ht="13.5" customHeight="1">
      <c r="A57" s="40" t="s">
        <v>38</v>
      </c>
      <c r="B57" s="17">
        <f>C57+I57+O57+U57+AA57</f>
        <v>0</v>
      </c>
      <c r="C57" s="15">
        <v>0</v>
      </c>
      <c r="D57" s="15">
        <v>0</v>
      </c>
      <c r="E57" s="15">
        <v>0</v>
      </c>
      <c r="F57" s="15">
        <v>0</v>
      </c>
      <c r="G57" s="18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8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8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8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8"/>
      <c r="AF57" s="15">
        <v>0</v>
      </c>
    </row>
    <row r="58" spans="1:32" ht="13.5" customHeight="1">
      <c r="A58" s="41" t="s">
        <v>39</v>
      </c>
      <c r="B58" s="17">
        <f>C58+I58+O58+U58+AA58</f>
        <v>274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f aca="true" t="shared" si="13" ref="AA58:AF58">SUM(AA59:AA61)</f>
        <v>274</v>
      </c>
      <c r="AB58" s="14">
        <f t="shared" si="13"/>
        <v>133</v>
      </c>
      <c r="AC58" s="14">
        <f t="shared" si="13"/>
        <v>14</v>
      </c>
      <c r="AD58" s="14">
        <f t="shared" si="13"/>
        <v>10</v>
      </c>
      <c r="AE58" s="14">
        <f t="shared" si="13"/>
        <v>0</v>
      </c>
      <c r="AF58" s="14">
        <f t="shared" si="13"/>
        <v>0</v>
      </c>
    </row>
    <row r="59" spans="1:32" ht="13.5" customHeight="1">
      <c r="A59" s="40" t="s">
        <v>36</v>
      </c>
      <c r="B59" s="17">
        <v>194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194</v>
      </c>
      <c r="AB59" s="15">
        <v>104</v>
      </c>
      <c r="AC59" s="15">
        <v>7</v>
      </c>
      <c r="AD59" s="15">
        <v>6</v>
      </c>
      <c r="AE59" s="15">
        <v>0</v>
      </c>
      <c r="AF59" s="15">
        <v>0</v>
      </c>
    </row>
    <row r="60" spans="1:32" ht="13.5" customHeight="1">
      <c r="A60" s="40" t="s">
        <v>37</v>
      </c>
      <c r="B60" s="17">
        <v>80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80</v>
      </c>
      <c r="AB60" s="15">
        <v>29</v>
      </c>
      <c r="AC60" s="15">
        <v>7</v>
      </c>
      <c r="AD60" s="15">
        <v>4</v>
      </c>
      <c r="AE60" s="15">
        <v>0</v>
      </c>
      <c r="AF60" s="15">
        <v>0</v>
      </c>
    </row>
    <row r="61" spans="1:32" ht="13.5" customHeight="1">
      <c r="A61" s="40" t="s">
        <v>38</v>
      </c>
      <c r="B61" s="17">
        <f>C61+I61+O61+U61+AA61</f>
        <v>0</v>
      </c>
      <c r="C61" s="15">
        <v>0</v>
      </c>
      <c r="D61" s="15">
        <v>0</v>
      </c>
      <c r="E61" s="15">
        <v>0</v>
      </c>
      <c r="F61" s="15">
        <v>0</v>
      </c>
      <c r="G61" s="18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8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8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8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8"/>
      <c r="AF61" s="15">
        <v>0</v>
      </c>
    </row>
    <row r="62" spans="1:32" ht="22.5" customHeight="1">
      <c r="A62" s="41" t="s">
        <v>40</v>
      </c>
      <c r="B62" s="17">
        <f>C62+I62+O62+U62+AA62</f>
        <v>274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f aca="true" t="shared" si="14" ref="AA62:AF62">SUM(AA63:AA65)</f>
        <v>274</v>
      </c>
      <c r="AB62" s="14">
        <f t="shared" si="14"/>
        <v>133</v>
      </c>
      <c r="AC62" s="14">
        <f t="shared" si="14"/>
        <v>14</v>
      </c>
      <c r="AD62" s="14">
        <f t="shared" si="14"/>
        <v>10</v>
      </c>
      <c r="AE62" s="14">
        <f t="shared" si="14"/>
        <v>0</v>
      </c>
      <c r="AF62" s="14">
        <f t="shared" si="14"/>
        <v>0</v>
      </c>
    </row>
    <row r="63" spans="1:32" ht="13.5" customHeight="1">
      <c r="A63" s="40" t="s">
        <v>36</v>
      </c>
      <c r="B63" s="17">
        <v>153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153</v>
      </c>
      <c r="AB63" s="15">
        <v>90</v>
      </c>
      <c r="AC63" s="15">
        <v>7</v>
      </c>
      <c r="AD63" s="15">
        <v>6</v>
      </c>
      <c r="AE63" s="15">
        <v>0</v>
      </c>
      <c r="AF63" s="15">
        <v>0</v>
      </c>
    </row>
    <row r="64" spans="1:32" ht="13.5" customHeight="1">
      <c r="A64" s="40" t="s">
        <v>37</v>
      </c>
      <c r="B64" s="17">
        <v>121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121</v>
      </c>
      <c r="AB64" s="15">
        <v>43</v>
      </c>
      <c r="AC64" s="15">
        <v>7</v>
      </c>
      <c r="AD64" s="15">
        <v>4</v>
      </c>
      <c r="AE64" s="15">
        <v>0</v>
      </c>
      <c r="AF64" s="15">
        <v>0</v>
      </c>
    </row>
    <row r="65" spans="1:32" ht="13.5" customHeight="1">
      <c r="A65" s="40" t="s">
        <v>38</v>
      </c>
      <c r="B65" s="17">
        <f>C65+I65+O65+U65+AA65</f>
        <v>0</v>
      </c>
      <c r="C65" s="15">
        <v>0</v>
      </c>
      <c r="D65" s="15">
        <v>0</v>
      </c>
      <c r="E65" s="15">
        <v>0</v>
      </c>
      <c r="F65" s="15">
        <v>0</v>
      </c>
      <c r="G65" s="18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8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8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8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8"/>
      <c r="AF65" s="15">
        <v>0</v>
      </c>
    </row>
    <row r="66" spans="1:32" ht="13.5" customHeight="1">
      <c r="A66" s="38" t="s">
        <v>41</v>
      </c>
      <c r="B66" s="19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/>
      <c r="AB66" s="12"/>
      <c r="AC66" s="12"/>
      <c r="AD66" s="12"/>
      <c r="AE66" s="12"/>
      <c r="AF66" s="12"/>
    </row>
    <row r="67" spans="1:32" ht="13.5" customHeight="1">
      <c r="A67" s="41" t="s">
        <v>42</v>
      </c>
      <c r="B67" s="20">
        <f>C67+I67+O67+U67+AA67</f>
        <v>274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f aca="true" t="shared" si="15" ref="AA67:AF67">SUM(AA68:AA70)</f>
        <v>274</v>
      </c>
      <c r="AB67" s="14">
        <f t="shared" si="15"/>
        <v>133</v>
      </c>
      <c r="AC67" s="14">
        <f t="shared" si="15"/>
        <v>14</v>
      </c>
      <c r="AD67" s="14">
        <f t="shared" si="15"/>
        <v>10</v>
      </c>
      <c r="AE67" s="14">
        <f t="shared" si="15"/>
        <v>0</v>
      </c>
      <c r="AF67" s="14">
        <f t="shared" si="15"/>
        <v>0</v>
      </c>
    </row>
    <row r="68" spans="1:32" ht="13.5" customHeight="1">
      <c r="A68" s="40" t="s">
        <v>36</v>
      </c>
      <c r="B68" s="21">
        <v>154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154</v>
      </c>
      <c r="AB68" s="15">
        <v>88</v>
      </c>
      <c r="AC68" s="15">
        <v>6</v>
      </c>
      <c r="AD68" s="15">
        <v>5</v>
      </c>
      <c r="AE68" s="15">
        <v>0</v>
      </c>
      <c r="AF68" s="15">
        <v>0</v>
      </c>
    </row>
    <row r="69" spans="1:32" ht="13.5" customHeight="1">
      <c r="A69" s="40" t="s">
        <v>37</v>
      </c>
      <c r="B69" s="22">
        <v>120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120</v>
      </c>
      <c r="AB69" s="15">
        <v>45</v>
      </c>
      <c r="AC69" s="15">
        <v>8</v>
      </c>
      <c r="AD69" s="15">
        <v>5</v>
      </c>
      <c r="AE69" s="15">
        <v>0</v>
      </c>
      <c r="AF69" s="15">
        <v>0</v>
      </c>
    </row>
    <row r="70" spans="1:32" ht="13.5" customHeight="1">
      <c r="A70" s="40" t="s">
        <v>38</v>
      </c>
      <c r="B70" s="23">
        <f>C70+I70+O70+U70+AA70</f>
        <v>0</v>
      </c>
      <c r="C70" s="24">
        <v>0</v>
      </c>
      <c r="D70" s="24">
        <v>0</v>
      </c>
      <c r="E70" s="24">
        <v>0</v>
      </c>
      <c r="F70" s="24">
        <v>0</v>
      </c>
      <c r="G70" s="25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5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5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5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5"/>
      <c r="AF70" s="24">
        <v>0</v>
      </c>
    </row>
    <row r="71" spans="1:32" ht="13.5" customHeight="1">
      <c r="A71" s="41" t="s">
        <v>43</v>
      </c>
      <c r="B71" s="23">
        <f>C71+I71+O71+U71+AA71</f>
        <v>274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f aca="true" t="shared" si="16" ref="AA71:AF71">SUM(AA72:AA74)</f>
        <v>274</v>
      </c>
      <c r="AB71" s="14">
        <f t="shared" si="16"/>
        <v>133</v>
      </c>
      <c r="AC71" s="14">
        <f t="shared" si="16"/>
        <v>14</v>
      </c>
      <c r="AD71" s="14">
        <f t="shared" si="16"/>
        <v>10</v>
      </c>
      <c r="AE71" s="14">
        <f t="shared" si="16"/>
        <v>0</v>
      </c>
      <c r="AF71" s="14">
        <f t="shared" si="16"/>
        <v>0</v>
      </c>
    </row>
    <row r="72" spans="1:32" ht="13.5" customHeight="1">
      <c r="A72" s="40" t="s">
        <v>36</v>
      </c>
      <c r="B72" s="23">
        <v>163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163</v>
      </c>
      <c r="AB72" s="15">
        <v>95</v>
      </c>
      <c r="AC72" s="15">
        <v>6</v>
      </c>
      <c r="AD72" s="15">
        <v>5</v>
      </c>
      <c r="AE72" s="15">
        <v>0</v>
      </c>
      <c r="AF72" s="15">
        <v>0</v>
      </c>
    </row>
    <row r="73" spans="1:32" ht="13.5" customHeight="1">
      <c r="A73" s="40" t="s">
        <v>37</v>
      </c>
      <c r="B73" s="23">
        <v>111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111</v>
      </c>
      <c r="AB73" s="15">
        <v>38</v>
      </c>
      <c r="AC73" s="15">
        <v>8</v>
      </c>
      <c r="AD73" s="15">
        <v>5</v>
      </c>
      <c r="AE73" s="15">
        <v>0</v>
      </c>
      <c r="AF73" s="15">
        <v>0</v>
      </c>
    </row>
    <row r="74" spans="1:32" ht="13.5" customHeight="1">
      <c r="A74" s="40" t="s">
        <v>38</v>
      </c>
      <c r="B74" s="23">
        <f>C74+I74+O74+U74+AA74</f>
        <v>0</v>
      </c>
      <c r="C74" s="24">
        <v>0</v>
      </c>
      <c r="D74" s="24">
        <v>0</v>
      </c>
      <c r="E74" s="24">
        <v>0</v>
      </c>
      <c r="F74" s="24">
        <v>0</v>
      </c>
      <c r="G74" s="25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5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5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5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5"/>
      <c r="AF74" s="24">
        <v>0</v>
      </c>
    </row>
    <row r="75" spans="1:32" ht="15" customHeight="1">
      <c r="A75" s="41" t="s">
        <v>44</v>
      </c>
      <c r="B75" s="23">
        <f>C75+I75+O75+U75+AA75</f>
        <v>274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f aca="true" t="shared" si="17" ref="AA75:AF75">SUM(AA76:AA78)</f>
        <v>274</v>
      </c>
      <c r="AB75" s="14">
        <f t="shared" si="17"/>
        <v>133</v>
      </c>
      <c r="AC75" s="14">
        <f t="shared" si="17"/>
        <v>14</v>
      </c>
      <c r="AD75" s="14">
        <f t="shared" si="17"/>
        <v>10</v>
      </c>
      <c r="AE75" s="14">
        <f t="shared" si="17"/>
        <v>0</v>
      </c>
      <c r="AF75" s="14">
        <f t="shared" si="17"/>
        <v>0</v>
      </c>
    </row>
    <row r="76" spans="1:32" ht="15" customHeight="1">
      <c r="A76" s="42" t="s">
        <v>36</v>
      </c>
      <c r="B76" s="23">
        <v>176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176</v>
      </c>
      <c r="AB76" s="15">
        <v>101</v>
      </c>
      <c r="AC76" s="15">
        <v>6</v>
      </c>
      <c r="AD76" s="15">
        <v>5</v>
      </c>
      <c r="AE76" s="15">
        <v>0</v>
      </c>
      <c r="AF76" s="15">
        <v>0</v>
      </c>
    </row>
    <row r="77" spans="1:32" ht="15" customHeight="1">
      <c r="A77" s="42" t="s">
        <v>37</v>
      </c>
      <c r="B77" s="23">
        <v>98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98</v>
      </c>
      <c r="AB77" s="15">
        <v>32</v>
      </c>
      <c r="AC77" s="15">
        <v>8</v>
      </c>
      <c r="AD77" s="15">
        <v>5</v>
      </c>
      <c r="AE77" s="15">
        <v>0</v>
      </c>
      <c r="AF77" s="15">
        <v>0</v>
      </c>
    </row>
    <row r="78" spans="1:32" ht="15" customHeight="1">
      <c r="A78" s="42" t="s">
        <v>38</v>
      </c>
      <c r="B78" s="23">
        <f>C78+I78+O78+U78+AA78</f>
        <v>0</v>
      </c>
      <c r="C78" s="24">
        <v>0</v>
      </c>
      <c r="D78" s="24">
        <v>0</v>
      </c>
      <c r="E78" s="24">
        <v>0</v>
      </c>
      <c r="F78" s="24">
        <v>0</v>
      </c>
      <c r="G78" s="25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5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5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5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5"/>
      <c r="AF78" s="24">
        <v>0</v>
      </c>
    </row>
    <row r="79" spans="1:32" ht="15" customHeight="1">
      <c r="A79" s="41" t="s">
        <v>45</v>
      </c>
      <c r="B79" s="23">
        <f>C79+I79+O79+U79+AA79</f>
        <v>274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f aca="true" t="shared" si="18" ref="AA79:AF79">SUM(AA80:AA82)</f>
        <v>274</v>
      </c>
      <c r="AB79" s="14">
        <f t="shared" si="18"/>
        <v>133</v>
      </c>
      <c r="AC79" s="14">
        <f t="shared" si="18"/>
        <v>14</v>
      </c>
      <c r="AD79" s="14">
        <f t="shared" si="18"/>
        <v>10</v>
      </c>
      <c r="AE79" s="14">
        <f t="shared" si="18"/>
        <v>0</v>
      </c>
      <c r="AF79" s="14">
        <f t="shared" si="18"/>
        <v>0</v>
      </c>
    </row>
    <row r="80" spans="1:32" ht="15" customHeight="1">
      <c r="A80" s="42" t="s">
        <v>36</v>
      </c>
      <c r="B80" s="23">
        <v>217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217</v>
      </c>
      <c r="AB80" s="15">
        <v>118</v>
      </c>
      <c r="AC80" s="15">
        <v>9</v>
      </c>
      <c r="AD80" s="15">
        <v>7</v>
      </c>
      <c r="AE80" s="15">
        <v>0</v>
      </c>
      <c r="AF80" s="15">
        <v>0</v>
      </c>
    </row>
    <row r="81" spans="1:32" ht="13.5" customHeight="1">
      <c r="A81" s="42" t="s">
        <v>37</v>
      </c>
      <c r="B81" s="23">
        <v>57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57</v>
      </c>
      <c r="AB81" s="15">
        <v>15</v>
      </c>
      <c r="AC81" s="15">
        <v>5</v>
      </c>
      <c r="AD81" s="15">
        <v>3</v>
      </c>
      <c r="AE81" s="15">
        <v>0</v>
      </c>
      <c r="AF81" s="15">
        <v>0</v>
      </c>
    </row>
    <row r="82" spans="1:32" ht="13.5" customHeight="1">
      <c r="A82" s="42" t="s">
        <v>38</v>
      </c>
      <c r="B82" s="23">
        <f aca="true" t="shared" si="19" ref="B82:B88">C82+I82+O82+U82+AA82</f>
        <v>0</v>
      </c>
      <c r="C82" s="15">
        <v>0</v>
      </c>
      <c r="D82" s="15">
        <v>0</v>
      </c>
      <c r="E82" s="15">
        <v>0</v>
      </c>
      <c r="F82" s="15">
        <v>0</v>
      </c>
      <c r="G82" s="18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8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8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8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8"/>
      <c r="AF82" s="15">
        <v>0</v>
      </c>
    </row>
    <row r="83" spans="1:32" ht="13.5" customHeight="1">
      <c r="A83" s="38" t="s">
        <v>46</v>
      </c>
      <c r="B83" s="20">
        <f t="shared" si="19"/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f aca="true" t="shared" si="20" ref="AA83:AF83">SUM(AA84:AA85)</f>
        <v>0</v>
      </c>
      <c r="AB83" s="14">
        <f t="shared" si="20"/>
        <v>0</v>
      </c>
      <c r="AC83" s="14">
        <f t="shared" si="20"/>
        <v>0</v>
      </c>
      <c r="AD83" s="14">
        <f t="shared" si="20"/>
        <v>0</v>
      </c>
      <c r="AE83" s="14">
        <f t="shared" si="20"/>
        <v>0</v>
      </c>
      <c r="AF83" s="14">
        <f t="shared" si="20"/>
        <v>0</v>
      </c>
    </row>
    <row r="84" spans="1:32" ht="13.5" customHeight="1">
      <c r="A84" s="40" t="s">
        <v>47</v>
      </c>
      <c r="B84" s="20">
        <f t="shared" si="19"/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</row>
    <row r="85" spans="1:32" ht="13.5" customHeight="1">
      <c r="A85" s="40" t="s">
        <v>48</v>
      </c>
      <c r="B85" s="20">
        <f t="shared" si="19"/>
        <v>0</v>
      </c>
      <c r="C85" s="15">
        <v>0</v>
      </c>
      <c r="D85" s="15">
        <v>0</v>
      </c>
      <c r="E85" s="15">
        <v>0</v>
      </c>
      <c r="F85" s="15">
        <v>0</v>
      </c>
      <c r="G85" s="18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8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8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8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8">
        <v>0</v>
      </c>
      <c r="AF85" s="15">
        <v>0</v>
      </c>
    </row>
    <row r="86" spans="1:32" ht="22.5" customHeight="1" hidden="1">
      <c r="A86" s="38" t="s">
        <v>49</v>
      </c>
      <c r="B86" s="20">
        <f t="shared" si="19"/>
        <v>274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f aca="true" t="shared" si="21" ref="AA86:AF86">SUM(AA87:AA88)</f>
        <v>274</v>
      </c>
      <c r="AB86" s="14">
        <f t="shared" si="21"/>
        <v>133</v>
      </c>
      <c r="AC86" s="14">
        <f t="shared" si="21"/>
        <v>14</v>
      </c>
      <c r="AD86" s="14">
        <f t="shared" si="21"/>
        <v>10</v>
      </c>
      <c r="AE86" s="14">
        <f t="shared" si="21"/>
        <v>0</v>
      </c>
      <c r="AF86" s="14">
        <f t="shared" si="21"/>
        <v>0</v>
      </c>
    </row>
    <row r="87" spans="1:32" ht="13.5" customHeight="1" hidden="1">
      <c r="A87" s="40" t="s">
        <v>50</v>
      </c>
      <c r="B87" s="20">
        <f t="shared" si="19"/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</row>
    <row r="88" spans="1:32" ht="13.5" customHeight="1" hidden="1">
      <c r="A88" s="40" t="s">
        <v>51</v>
      </c>
      <c r="B88" s="20">
        <f t="shared" si="19"/>
        <v>274</v>
      </c>
      <c r="C88" s="15">
        <v>0</v>
      </c>
      <c r="D88" s="15">
        <v>0</v>
      </c>
      <c r="E88" s="15">
        <v>0</v>
      </c>
      <c r="F88" s="15">
        <v>0</v>
      </c>
      <c r="G88" s="18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8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8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8">
        <v>0</v>
      </c>
      <c r="Z88" s="15">
        <v>0</v>
      </c>
      <c r="AA88" s="15">
        <v>274</v>
      </c>
      <c r="AB88" s="15">
        <v>133</v>
      </c>
      <c r="AC88" s="15">
        <v>14</v>
      </c>
      <c r="AD88" s="15">
        <v>10</v>
      </c>
      <c r="AE88" s="18">
        <v>0</v>
      </c>
      <c r="AF88" s="15">
        <v>0</v>
      </c>
    </row>
    <row r="89" spans="1:32" ht="13.5" customHeight="1">
      <c r="A89" s="43" t="s">
        <v>52</v>
      </c>
      <c r="B89" s="13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/>
      <c r="AB89" s="10"/>
      <c r="AC89" s="10"/>
      <c r="AD89" s="10"/>
      <c r="AE89" s="10"/>
      <c r="AF89" s="10"/>
    </row>
    <row r="90" spans="1:32" ht="13.5" customHeight="1">
      <c r="A90" s="43" t="s">
        <v>53</v>
      </c>
      <c r="B90" s="20">
        <f aca="true" t="shared" si="22" ref="B90:B96">C90+I90+O90+U90+AA90</f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27">
        <v>0</v>
      </c>
      <c r="I90" s="10">
        <v>0</v>
      </c>
      <c r="J90" s="10">
        <v>0</v>
      </c>
      <c r="K90" s="10">
        <v>0</v>
      </c>
      <c r="L90" s="10">
        <v>0</v>
      </c>
      <c r="M90" s="27">
        <v>0</v>
      </c>
      <c r="N90" s="27">
        <v>0</v>
      </c>
      <c r="O90" s="10">
        <v>0</v>
      </c>
      <c r="P90" s="10">
        <v>0</v>
      </c>
      <c r="Q90" s="10">
        <v>0</v>
      </c>
      <c r="R90" s="10">
        <v>0</v>
      </c>
      <c r="S90" s="27">
        <v>0</v>
      </c>
      <c r="T90" s="27">
        <v>0</v>
      </c>
      <c r="U90" s="10">
        <v>0</v>
      </c>
      <c r="V90" s="10">
        <v>0</v>
      </c>
      <c r="W90" s="10">
        <v>0</v>
      </c>
      <c r="X90" s="10">
        <v>0</v>
      </c>
      <c r="Y90" s="27">
        <v>0</v>
      </c>
      <c r="Z90" s="27">
        <v>0</v>
      </c>
      <c r="AA90" s="10">
        <v>0</v>
      </c>
      <c r="AB90" s="10">
        <v>0</v>
      </c>
      <c r="AC90" s="10">
        <v>0</v>
      </c>
      <c r="AD90" s="10">
        <v>0</v>
      </c>
      <c r="AE90" s="27">
        <v>0</v>
      </c>
      <c r="AF90" s="27"/>
    </row>
    <row r="91" spans="1:32" ht="13.5" customHeight="1">
      <c r="A91" s="3" t="s">
        <v>54</v>
      </c>
      <c r="B91" s="20">
        <f t="shared" si="22"/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f aca="true" t="shared" si="23" ref="AA91:AF91">SUM(AA92:AA96)</f>
        <v>0</v>
      </c>
      <c r="AB91" s="14">
        <f t="shared" si="23"/>
        <v>0</v>
      </c>
      <c r="AC91" s="14">
        <f t="shared" si="23"/>
        <v>0</v>
      </c>
      <c r="AD91" s="14">
        <f t="shared" si="23"/>
        <v>0</v>
      </c>
      <c r="AE91" s="14">
        <f t="shared" si="23"/>
        <v>0</v>
      </c>
      <c r="AF91" s="14">
        <f t="shared" si="23"/>
        <v>0</v>
      </c>
    </row>
    <row r="92" spans="1:32" ht="13.5" customHeight="1">
      <c r="A92" s="4" t="s">
        <v>55</v>
      </c>
      <c r="B92" s="28">
        <f t="shared" si="22"/>
        <v>0</v>
      </c>
      <c r="C92" s="29">
        <v>0</v>
      </c>
      <c r="D92" s="29">
        <v>0</v>
      </c>
      <c r="E92" s="29">
        <v>0</v>
      </c>
      <c r="F92" s="29">
        <v>0</v>
      </c>
      <c r="G92" s="26">
        <v>0</v>
      </c>
      <c r="H92" s="26">
        <v>0</v>
      </c>
      <c r="I92" s="29">
        <v>0</v>
      </c>
      <c r="J92" s="29">
        <v>0</v>
      </c>
      <c r="K92" s="29">
        <v>0</v>
      </c>
      <c r="L92" s="29">
        <v>0</v>
      </c>
      <c r="M92" s="26">
        <v>0</v>
      </c>
      <c r="N92" s="26">
        <v>0</v>
      </c>
      <c r="O92" s="29">
        <v>0</v>
      </c>
      <c r="P92" s="29">
        <v>0</v>
      </c>
      <c r="Q92" s="29">
        <v>0</v>
      </c>
      <c r="R92" s="29">
        <v>0</v>
      </c>
      <c r="S92" s="26">
        <v>0</v>
      </c>
      <c r="T92" s="26">
        <v>0</v>
      </c>
      <c r="U92" s="29">
        <v>0</v>
      </c>
      <c r="V92" s="29">
        <v>0</v>
      </c>
      <c r="W92" s="29">
        <v>0</v>
      </c>
      <c r="X92" s="29">
        <v>0</v>
      </c>
      <c r="Y92" s="26">
        <v>0</v>
      </c>
      <c r="Z92" s="26">
        <v>0</v>
      </c>
      <c r="AA92" s="29">
        <v>0</v>
      </c>
      <c r="AB92" s="29">
        <v>0</v>
      </c>
      <c r="AC92" s="29">
        <v>0</v>
      </c>
      <c r="AD92" s="29">
        <v>0</v>
      </c>
      <c r="AE92" s="26"/>
      <c r="AF92" s="26"/>
    </row>
    <row r="93" spans="1:32" ht="13.5" customHeight="1">
      <c r="A93" s="4" t="s">
        <v>56</v>
      </c>
      <c r="B93" s="28">
        <f t="shared" si="22"/>
        <v>0</v>
      </c>
      <c r="C93" s="29">
        <v>0</v>
      </c>
      <c r="D93" s="29">
        <v>0</v>
      </c>
      <c r="E93" s="29">
        <v>0</v>
      </c>
      <c r="F93" s="29">
        <v>0</v>
      </c>
      <c r="G93" s="26">
        <v>0</v>
      </c>
      <c r="H93" s="26">
        <v>0</v>
      </c>
      <c r="I93" s="29">
        <v>0</v>
      </c>
      <c r="J93" s="29">
        <v>0</v>
      </c>
      <c r="K93" s="29">
        <v>0</v>
      </c>
      <c r="L93" s="29">
        <v>0</v>
      </c>
      <c r="M93" s="26">
        <v>0</v>
      </c>
      <c r="N93" s="26">
        <v>0</v>
      </c>
      <c r="O93" s="29">
        <v>0</v>
      </c>
      <c r="P93" s="29">
        <v>0</v>
      </c>
      <c r="Q93" s="29">
        <v>0</v>
      </c>
      <c r="R93" s="29">
        <v>0</v>
      </c>
      <c r="S93" s="26">
        <v>0</v>
      </c>
      <c r="T93" s="26">
        <v>0</v>
      </c>
      <c r="U93" s="29">
        <v>0</v>
      </c>
      <c r="V93" s="29">
        <v>0</v>
      </c>
      <c r="W93" s="29">
        <v>0</v>
      </c>
      <c r="X93" s="29">
        <v>0</v>
      </c>
      <c r="Y93" s="26">
        <v>0</v>
      </c>
      <c r="Z93" s="26">
        <v>0</v>
      </c>
      <c r="AA93" s="29">
        <v>0</v>
      </c>
      <c r="AB93" s="29">
        <v>0</v>
      </c>
      <c r="AC93" s="29">
        <v>0</v>
      </c>
      <c r="AD93" s="29">
        <v>0</v>
      </c>
      <c r="AE93" s="26"/>
      <c r="AF93" s="26"/>
    </row>
    <row r="94" spans="1:32" ht="13.5" customHeight="1">
      <c r="A94" s="4" t="s">
        <v>57</v>
      </c>
      <c r="B94" s="28">
        <f t="shared" si="22"/>
        <v>0</v>
      </c>
      <c r="C94" s="29">
        <v>0</v>
      </c>
      <c r="D94" s="29">
        <v>0</v>
      </c>
      <c r="E94" s="29">
        <v>0</v>
      </c>
      <c r="F94" s="29">
        <v>0</v>
      </c>
      <c r="G94" s="26">
        <v>0</v>
      </c>
      <c r="H94" s="26">
        <v>0</v>
      </c>
      <c r="I94" s="29">
        <v>0</v>
      </c>
      <c r="J94" s="29">
        <v>0</v>
      </c>
      <c r="K94" s="29">
        <v>0</v>
      </c>
      <c r="L94" s="29">
        <v>0</v>
      </c>
      <c r="M94" s="26">
        <v>0</v>
      </c>
      <c r="N94" s="26">
        <v>0</v>
      </c>
      <c r="O94" s="29">
        <v>0</v>
      </c>
      <c r="P94" s="29">
        <v>0</v>
      </c>
      <c r="Q94" s="29">
        <v>0</v>
      </c>
      <c r="R94" s="29">
        <v>0</v>
      </c>
      <c r="S94" s="26">
        <v>0</v>
      </c>
      <c r="T94" s="26">
        <v>0</v>
      </c>
      <c r="U94" s="29">
        <v>0</v>
      </c>
      <c r="V94" s="29">
        <v>0</v>
      </c>
      <c r="W94" s="29">
        <v>0</v>
      </c>
      <c r="X94" s="29">
        <v>0</v>
      </c>
      <c r="Y94" s="26">
        <v>0</v>
      </c>
      <c r="Z94" s="26">
        <v>0</v>
      </c>
      <c r="AA94" s="29">
        <v>0</v>
      </c>
      <c r="AB94" s="29">
        <v>0</v>
      </c>
      <c r="AC94" s="29">
        <v>0</v>
      </c>
      <c r="AD94" s="29">
        <v>0</v>
      </c>
      <c r="AE94" s="26"/>
      <c r="AF94" s="26"/>
    </row>
    <row r="95" spans="1:32" ht="13.5" customHeight="1">
      <c r="A95" s="4" t="s">
        <v>58</v>
      </c>
      <c r="B95" s="28">
        <f t="shared" si="22"/>
        <v>0</v>
      </c>
      <c r="C95" s="29">
        <v>0</v>
      </c>
      <c r="D95" s="29">
        <v>0</v>
      </c>
      <c r="E95" s="29">
        <v>0</v>
      </c>
      <c r="F95" s="29">
        <v>0</v>
      </c>
      <c r="G95" s="26">
        <v>0</v>
      </c>
      <c r="H95" s="26">
        <v>0</v>
      </c>
      <c r="I95" s="29">
        <v>0</v>
      </c>
      <c r="J95" s="29">
        <v>0</v>
      </c>
      <c r="K95" s="29">
        <v>0</v>
      </c>
      <c r="L95" s="29">
        <v>0</v>
      </c>
      <c r="M95" s="26">
        <v>0</v>
      </c>
      <c r="N95" s="26">
        <v>0</v>
      </c>
      <c r="O95" s="29">
        <v>0</v>
      </c>
      <c r="P95" s="29">
        <v>0</v>
      </c>
      <c r="Q95" s="29">
        <v>0</v>
      </c>
      <c r="R95" s="29">
        <v>0</v>
      </c>
      <c r="S95" s="26">
        <v>0</v>
      </c>
      <c r="T95" s="26">
        <v>0</v>
      </c>
      <c r="U95" s="29">
        <v>0</v>
      </c>
      <c r="V95" s="29">
        <v>0</v>
      </c>
      <c r="W95" s="29">
        <v>0</v>
      </c>
      <c r="X95" s="29">
        <v>0</v>
      </c>
      <c r="Y95" s="26">
        <v>0</v>
      </c>
      <c r="Z95" s="26">
        <v>0</v>
      </c>
      <c r="AA95" s="29">
        <v>0</v>
      </c>
      <c r="AB95" s="29">
        <v>0</v>
      </c>
      <c r="AC95" s="29">
        <v>0</v>
      </c>
      <c r="AD95" s="29">
        <v>0</v>
      </c>
      <c r="AE95" s="26"/>
      <c r="AF95" s="26"/>
    </row>
    <row r="96" spans="1:32" ht="13.5" customHeight="1">
      <c r="A96" s="5" t="s">
        <v>59</v>
      </c>
      <c r="B96" s="23">
        <f t="shared" si="22"/>
        <v>0</v>
      </c>
      <c r="C96" s="30">
        <v>0</v>
      </c>
      <c r="D96" s="30">
        <v>0</v>
      </c>
      <c r="E96" s="30">
        <v>0</v>
      </c>
      <c r="F96" s="30">
        <v>0</v>
      </c>
      <c r="G96" s="31">
        <v>0</v>
      </c>
      <c r="H96" s="31">
        <v>0</v>
      </c>
      <c r="I96" s="30">
        <v>0</v>
      </c>
      <c r="J96" s="30">
        <v>0</v>
      </c>
      <c r="K96" s="30">
        <v>0</v>
      </c>
      <c r="L96" s="30">
        <v>0</v>
      </c>
      <c r="M96" s="31">
        <v>0</v>
      </c>
      <c r="N96" s="31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  <c r="T96" s="31">
        <v>0</v>
      </c>
      <c r="U96" s="30">
        <v>0</v>
      </c>
      <c r="V96" s="30">
        <v>0</v>
      </c>
      <c r="W96" s="30">
        <v>0</v>
      </c>
      <c r="X96" s="30">
        <v>0</v>
      </c>
      <c r="Y96" s="31">
        <v>0</v>
      </c>
      <c r="Z96" s="31">
        <v>0</v>
      </c>
      <c r="AA96" s="30">
        <v>0</v>
      </c>
      <c r="AB96" s="30">
        <v>0</v>
      </c>
      <c r="AC96" s="30">
        <v>0</v>
      </c>
      <c r="AD96" s="30">
        <v>0</v>
      </c>
      <c r="AE96" s="31"/>
      <c r="AF96" s="31"/>
    </row>
    <row r="97" spans="1:32" ht="15" customHeight="1">
      <c r="A97" s="2"/>
      <c r="B97" s="32"/>
      <c r="C97" s="33">
        <v>0</v>
      </c>
      <c r="D97" s="33">
        <v>0</v>
      </c>
      <c r="E97" s="33">
        <v>0</v>
      </c>
      <c r="F97" s="33">
        <v>0</v>
      </c>
      <c r="G97" s="8">
        <v>0</v>
      </c>
      <c r="H97" s="8">
        <v>0</v>
      </c>
      <c r="I97" s="33">
        <v>0</v>
      </c>
      <c r="J97" s="33">
        <v>0</v>
      </c>
      <c r="K97" s="33">
        <v>0</v>
      </c>
      <c r="L97" s="33">
        <v>0</v>
      </c>
      <c r="M97" s="8">
        <v>0</v>
      </c>
      <c r="N97" s="8">
        <v>0</v>
      </c>
      <c r="O97" s="33">
        <v>0</v>
      </c>
      <c r="P97" s="33">
        <v>0</v>
      </c>
      <c r="Q97" s="33">
        <v>0</v>
      </c>
      <c r="R97" s="33">
        <v>0</v>
      </c>
      <c r="S97" s="8">
        <v>0</v>
      </c>
      <c r="T97" s="8">
        <v>0</v>
      </c>
      <c r="U97" s="56"/>
      <c r="V97" s="56"/>
      <c r="W97" s="56"/>
      <c r="X97" s="56"/>
      <c r="Y97" s="56"/>
      <c r="Z97" s="56"/>
      <c r="AA97" s="56"/>
      <c r="AB97" s="56"/>
      <c r="AC97" s="65" t="s">
        <v>60</v>
      </c>
      <c r="AD97" s="65"/>
      <c r="AE97" s="65"/>
      <c r="AF97" s="65"/>
    </row>
    <row r="98" spans="1:32" ht="15" customHeight="1">
      <c r="A98" s="67" t="s">
        <v>61</v>
      </c>
      <c r="B98" s="67"/>
      <c r="C98" s="67"/>
      <c r="D98" s="67"/>
      <c r="E98" s="67"/>
      <c r="F98" s="67"/>
      <c r="G98" s="8">
        <v>0</v>
      </c>
      <c r="H98" s="8">
        <v>0</v>
      </c>
      <c r="I98" s="33">
        <v>0</v>
      </c>
      <c r="J98" s="33">
        <v>0</v>
      </c>
      <c r="K98" s="33">
        <v>0</v>
      </c>
      <c r="L98" s="33">
        <v>0</v>
      </c>
      <c r="M98" s="8">
        <v>0</v>
      </c>
      <c r="N98" s="8">
        <v>0</v>
      </c>
      <c r="O98" s="33">
        <v>0</v>
      </c>
      <c r="P98" s="33">
        <v>0</v>
      </c>
      <c r="Q98" s="33">
        <v>0</v>
      </c>
      <c r="R98" s="33">
        <v>0</v>
      </c>
      <c r="S98" s="8">
        <v>0</v>
      </c>
      <c r="T98" s="8">
        <v>0</v>
      </c>
      <c r="U98" s="57"/>
      <c r="V98" s="57"/>
      <c r="W98" s="57"/>
      <c r="X98" s="57"/>
      <c r="Y98" s="57"/>
      <c r="Z98" s="57"/>
      <c r="AA98" s="57"/>
      <c r="AB98" s="57"/>
      <c r="AC98" s="66" t="s">
        <v>62</v>
      </c>
      <c r="AD98" s="66"/>
      <c r="AE98" s="66"/>
      <c r="AF98" s="66"/>
    </row>
    <row r="99" spans="3:26" ht="12.75" customHeight="1"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</row>
    <row r="100" spans="3:26" ht="12.75" customHeight="1"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</row>
    <row r="101" spans="3:26" ht="12.75" customHeight="1"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</row>
    <row r="102" spans="3:26" ht="12.75" customHeight="1"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</row>
    <row r="103" spans="3:26" ht="12.75" customHeight="1"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</row>
    <row r="104" spans="3:26" ht="12.75" customHeight="1"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</row>
    <row r="105" spans="3:26" ht="12.75" customHeight="1"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</row>
    <row r="106" spans="3:26" ht="12.75" customHeight="1"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</row>
    <row r="107" spans="3:26" ht="12.75" customHeight="1"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</row>
    <row r="108" spans="3:26" ht="12.75" customHeight="1"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</row>
    <row r="109" spans="3:26" ht="12.75" customHeight="1"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</row>
    <row r="110" spans="3:26" ht="12.75" customHeight="1"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</row>
    <row r="111" spans="3:26" ht="12.75" customHeight="1"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</row>
    <row r="112" spans="3:26" ht="12.75" customHeight="1"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</row>
    <row r="113" spans="3:26" ht="12.75" customHeight="1"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</row>
    <row r="114" spans="3:26" ht="12.75" customHeight="1"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</row>
    <row r="115" spans="3:26" ht="12.75" customHeight="1"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</row>
    <row r="116" spans="3:26" ht="12.75" customHeight="1"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</row>
    <row r="117" spans="3:26" ht="12.75" customHeight="1"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</row>
  </sheetData>
  <sheetProtection/>
  <mergeCells count="23">
    <mergeCell ref="AC98:AF98"/>
    <mergeCell ref="AB6:AF6"/>
    <mergeCell ref="C6:C7"/>
    <mergeCell ref="P6:T6"/>
    <mergeCell ref="V6:Z6"/>
    <mergeCell ref="AA6:AA7"/>
    <mergeCell ref="A98:F98"/>
    <mergeCell ref="I6:I7"/>
    <mergeCell ref="B2:AF2"/>
    <mergeCell ref="B3:AF3"/>
    <mergeCell ref="U6:U7"/>
    <mergeCell ref="J6:N6"/>
    <mergeCell ref="AC97:AF97"/>
    <mergeCell ref="A1:AF1"/>
    <mergeCell ref="A5:A7"/>
    <mergeCell ref="B5:B7"/>
    <mergeCell ref="C5:H5"/>
    <mergeCell ref="I5:N5"/>
    <mergeCell ref="O5:T5"/>
    <mergeCell ref="U5:Z5"/>
    <mergeCell ref="AA5:AF5"/>
    <mergeCell ref="D6:H6"/>
    <mergeCell ref="O6:O7"/>
  </mergeCells>
  <dataValidations count="81"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AA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U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O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D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C90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F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E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D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C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AB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AA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V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U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P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O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L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K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J89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D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B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N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M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F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E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D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R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P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L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K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J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G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F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E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H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G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X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V90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Z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Y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X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T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S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R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89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F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E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D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B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A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Z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Y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X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V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U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T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S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R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P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N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M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L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K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J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I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H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G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F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E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D91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91">
      <formula1>0</formula1>
    </dataValidation>
  </dataValidations>
  <printOptions/>
  <pageMargins left="0.54" right="0.31" top="0.3" bottom="0.25" header="0.3" footer="0.3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AutoBVT</dc:creator>
  <cp:keywords/>
  <dc:description/>
  <cp:lastModifiedBy>hp</cp:lastModifiedBy>
  <cp:lastPrinted>2024-01-12T07:39:53Z</cp:lastPrinted>
  <dcterms:created xsi:type="dcterms:W3CDTF">2017-03-28T05:23:57Z</dcterms:created>
  <dcterms:modified xsi:type="dcterms:W3CDTF">2024-01-12T07:42:42Z</dcterms:modified>
  <cp:category/>
  <cp:version/>
  <cp:contentType/>
  <cp:contentStatus/>
</cp:coreProperties>
</file>